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nference\2021\Volcanic and Magmatic Studies Group\"/>
    </mc:Choice>
  </mc:AlternateContent>
  <bookViews>
    <workbookView xWindow="0" yWindow="0" windowWidth="19200" windowHeight="7050"/>
  </bookViews>
  <sheets>
    <sheet name="Day 1 - 6 Jan" sheetId="1" r:id="rId1"/>
    <sheet name="Day 2 - 7 Jan" sheetId="2" r:id="rId2"/>
    <sheet name="Day 3 - 8 Ja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3" l="1"/>
  <c r="A21" i="3"/>
  <c r="A22" i="3" s="1"/>
  <c r="A23" i="3" s="1"/>
  <c r="A15" i="3"/>
  <c r="A16" i="3" s="1"/>
  <c r="A17" i="3" s="1"/>
  <c r="A18" i="3" s="1"/>
  <c r="A13" i="3"/>
  <c r="A9" i="3"/>
  <c r="A10" i="3" s="1"/>
  <c r="A7" i="3"/>
  <c r="A24" i="2"/>
  <c r="A25" i="2" s="1"/>
  <c r="A26" i="2" s="1"/>
  <c r="A21" i="2"/>
  <c r="A22" i="2" s="1"/>
  <c r="A23" i="2" s="1"/>
  <c r="A15" i="2"/>
  <c r="A16" i="2" s="1"/>
  <c r="A17" i="2" s="1"/>
  <c r="A18" i="2" s="1"/>
  <c r="A13" i="2"/>
  <c r="A9" i="2"/>
  <c r="A10" i="2" s="1"/>
  <c r="A7" i="2"/>
</calcChain>
</file>

<file path=xl/sharedStrings.xml><?xml version="1.0" encoding="utf-8"?>
<sst xmlns="http://schemas.openxmlformats.org/spreadsheetml/2006/main" count="271" uniqueCount="202">
  <si>
    <t xml:space="preserve">Jorge E. Romero </t>
  </si>
  <si>
    <t xml:space="preserve">New stratigraphic and petrologic observations of the catastrophic ~4 ky sector collapse of Antuco, a basaltic stratovolcano (Southern Andes, Chile) </t>
  </si>
  <si>
    <t>Fakhri M Bintang</t>
  </si>
  <si>
    <t>Pressure evolution during recharge of a bubbly magma reservoir</t>
  </si>
  <si>
    <t>Mariana Andrade</t>
  </si>
  <si>
    <t>Constraints on the Holocene volcanic history of Flores Island (Azores): insights from lacustrine and on land records</t>
  </si>
  <si>
    <t>Simon Martin</t>
  </si>
  <si>
    <t xml:space="preserve">Plaster and Magnets: Tracking magma intrusion dynamics in the laboratory </t>
  </si>
  <si>
    <t>Yannick Withoos</t>
  </si>
  <si>
    <t>The record of catastrophic, ignimbrite-forming, prehistoric eruptions of Taal Caldera Volcano, Philippines</t>
  </si>
  <si>
    <t>BREAK</t>
  </si>
  <si>
    <t>Martin Kjenes</t>
  </si>
  <si>
    <t>Bridge under troubled magma: emplacement of segmented alkaline sills in San Rafael Volcanic Field, Utah</t>
  </si>
  <si>
    <t>Javiera Ruz</t>
  </si>
  <si>
    <t>Dyke propagation processes in the Southern Andes: insights from an outstanding field case of a Pleistocene-Holocene dyke swarm associated with a fissure complex</t>
  </si>
  <si>
    <t>Timothy Davis</t>
  </si>
  <si>
    <t>Extreme curvature of shallow magma pathways controlled by competing stresses</t>
  </si>
  <si>
    <t>Tobias Keller</t>
  </si>
  <si>
    <t>Modelling of localised melt transport patterns due to rock failure at low shear stress</t>
  </si>
  <si>
    <t>Gerallt Hughes</t>
  </si>
  <si>
    <t>Insights into timescales of magmatic processes during the 2013-17 eruption at Volcán de Colima, Mexico</t>
  </si>
  <si>
    <t>Shelly Mardhia Faizy</t>
  </si>
  <si>
    <t>We need to go deeper! - Numerical modelling of geothermal systems and the effect of permeability, topography and the lower system boundary</t>
  </si>
  <si>
    <t>The influence of mantle melt flux on the physiochemical characteristics of magma storage</t>
  </si>
  <si>
    <t>Finley Gilchrist</t>
  </si>
  <si>
    <t xml:space="preserve">Investigating rhyolite petrogenesis at migrating volcanic arcs using the Atitlán volcanic centre, Guatemala </t>
  </si>
  <si>
    <t>Daniela Parra Encalada</t>
  </si>
  <si>
    <t>Volumetric and compositional evolution of El Negrillar, one of the largest monogenetic volcanic field in the Central Andes, Chile.</t>
  </si>
  <si>
    <t xml:space="preserve"> Vent unloading evoked intense explosive eruption behaviour following the 2018 lateral collapse of Anak Krakatau, Indonesia </t>
  </si>
  <si>
    <t>Emma Waters</t>
  </si>
  <si>
    <t>Mantle sources of Icelandic flank and rift zones: Forward modelling of a heterogeneous mantle to recreate trace element signatures</t>
  </si>
  <si>
    <t>Andrew Peck</t>
  </si>
  <si>
    <t>Lies, Damn Lies and Social Media: Themes in disinformation surrounding volcanic crises</t>
  </si>
  <si>
    <t>Johan Lissenberg</t>
  </si>
  <si>
    <t>An element mapping approach to petrology</t>
  </si>
  <si>
    <t>Emily Aspinall</t>
  </si>
  <si>
    <t>The Twitter Response to the 3rd of June 2018 Eruption of Volcan de Fuego, Guatemala</t>
  </si>
  <si>
    <t>Charlie Compton-Jones</t>
  </si>
  <si>
    <t xml:space="preserve">Bulk rock geochemistry of a swarm of orangeite dykes intersecting the Western Limb of the Bushveld Complex: major and trace element abundances, and radiogenic isotope compositions </t>
  </si>
  <si>
    <t>Jamie Farquharson</t>
  </si>
  <si>
    <t xml:space="preserve">Volcanology in the Twittersphere: tracking a year of volcano information dissemination  </t>
  </si>
  <si>
    <t>Sally Law</t>
  </si>
  <si>
    <t>Complex crystal cargoes from monogenetic magmas: Tracking magmatic maturation through mineral-melt 𝛿18O.</t>
  </si>
  <si>
    <t>Scarlett, J.P.</t>
  </si>
  <si>
    <t>Volcanoes in video games: the portrayal of volcanoes in Commercial-Off-The-Shelf (COTS) video games and their learning potential</t>
  </si>
  <si>
    <t>Henry Eves</t>
  </si>
  <si>
    <t xml:space="preserve">Effect of magma evolution on dyke emplacement and morphology: linking the geochemical and rheological signatures of segmented lamprophyre dykes at Birsay (Orkney) </t>
  </si>
  <si>
    <t>Time</t>
  </si>
  <si>
    <t>Session 1</t>
  </si>
  <si>
    <t>Session 2</t>
  </si>
  <si>
    <t>Speaker</t>
  </si>
  <si>
    <t>Title</t>
  </si>
  <si>
    <t xml:space="preserve">Speaker </t>
  </si>
  <si>
    <t>Flash talks</t>
  </si>
  <si>
    <t>Eloise Bretagne, Tegan A. Havard, Tobias Schmiedel, Kate Williams, Ceri Allgood, Taylor Witcher, Caitlin Chalk, Marissa Lo</t>
  </si>
  <si>
    <t>Velveth Perez, David Pyle</t>
  </si>
  <si>
    <t xml:space="preserve">Flash talks </t>
  </si>
  <si>
    <t>Nicholas Barber, Amy Peach, Jane H. Scarrow, Sophie Baldwin, Emily C Bamber, Emma Rhodes, Lara Tritton, Madeleine Stow, Iona McIntosh</t>
  </si>
  <si>
    <t xml:space="preserve">Matthew Gleeson </t>
  </si>
  <si>
    <t>Kyra S. Cutler</t>
  </si>
  <si>
    <t>Elena Jones, Tiff Barry</t>
  </si>
  <si>
    <t>Sophie Butcher</t>
  </si>
  <si>
    <t>Investigating the 2016 seismic crisis at Cayambe Volcano, Ecuador</t>
  </si>
  <si>
    <t>Margaret Hartley</t>
  </si>
  <si>
    <t>Boron isotopic signatures reveal recycled material in the Icelandic mantle</t>
  </si>
  <si>
    <t>Daniel Basualto Alarcón</t>
  </si>
  <si>
    <t>Seismic Activity in the South Shetland Islands, Antartic Group: A Tectonic or Magmatic triggering?</t>
  </si>
  <si>
    <t xml:space="preserve">Simone Cogliati </t>
  </si>
  <si>
    <t>Spatial variations of primordial and recycled noble gases across Iceland</t>
  </si>
  <si>
    <t>Andrew Bell</t>
  </si>
  <si>
    <t>Caldera Resurgence during the 2018 eruption of Sierra Negra volcano, Galápagos Islands</t>
  </si>
  <si>
    <t>Ery Hughes</t>
  </si>
  <si>
    <t>Sulphur in basaltic explosive eruptions from Okataina (Aotearoa New Zealand)</t>
  </si>
  <si>
    <t>Oliver Lamb</t>
  </si>
  <si>
    <t>Investigating icequakes at ice-covered volcanoes in Chile with implications for volcanology and glaciology</t>
  </si>
  <si>
    <t>Elliot Carter</t>
  </si>
  <si>
    <t>Tracking subducted CO2 into the shallow mantle wedge using halogens and trace elements</t>
  </si>
  <si>
    <t>Katherine Cosburn</t>
  </si>
  <si>
    <t>Using artificial neural networks with joint muon-gravity datasets for shallow subsurface density prediction at volcanoes</t>
  </si>
  <si>
    <t>Samuel J. Mitchell</t>
  </si>
  <si>
    <t>Using H and O isotopes to identify the sources, temperatures, and timescales of secondary hydration in subaqueous volcanic deposits</t>
  </si>
  <si>
    <t>Matthew Head</t>
  </si>
  <si>
    <t>Sensitivity of Magma Reservoir Failure to Variations in Thermal Parameters</t>
  </si>
  <si>
    <t xml:space="preserve">Euan J. F. Mutch </t>
  </si>
  <si>
    <t>3D diffusion of water in melt-inclusion-bearing olivine phenocrysts</t>
  </si>
  <si>
    <t>Kirsten Stephens</t>
  </si>
  <si>
    <t>Spatio-temporal Evolution of the Magma Plumbing System at Masaya Caldera</t>
  </si>
  <si>
    <t>Toby Boocock</t>
  </si>
  <si>
    <t>No evidence for nitrogen degassing during igneous differentiation at Hekla, Iceland</t>
  </si>
  <si>
    <t>Stanley Yip</t>
  </si>
  <si>
    <t>Reconciling observations of volcanic deformation and degassing from basaltic volcanoes</t>
  </si>
  <si>
    <t>Sam Poppe</t>
  </si>
  <si>
    <t xml:space="preserve">Laboratory volcano geodesy: Inversion of analogue magma-induced surface displacements </t>
  </si>
  <si>
    <t>Grace Manley</t>
  </si>
  <si>
    <t>A multi-parameter machine learning approach to understanding eruptive transitions in volcanic systems</t>
  </si>
  <si>
    <t>Tom Hudson</t>
  </si>
  <si>
    <t>From slab to surface: Earthquakes provide evidence for fluid migration at Uturuncu volcano, Bolivia</t>
  </si>
  <si>
    <t>Arne Spang</t>
  </si>
  <si>
    <t>Multidisciplinary approach to constrain the dynamics of the Altiplano-Puna magma system</t>
  </si>
  <si>
    <t>Florian Brouillet</t>
  </si>
  <si>
    <t>Homogenisation of heterogeneous mantle melts in transcrustal plumbing system</t>
  </si>
  <si>
    <t>James O. S. Hammond</t>
  </si>
  <si>
    <t>Distribution of partial melt beneath Changbaishan/Paektu volcano, China/Democratic People’s Republic of Korea</t>
  </si>
  <si>
    <t>Fabien Albino</t>
  </si>
  <si>
    <t>Magmatic Processes in the East African Rift System: Insights from a 2015-2020 Sentinel-1 InSAR survey</t>
  </si>
  <si>
    <t>Ben Esse</t>
  </si>
  <si>
    <t>Volcanic Gas Emission Measurements from Soufrière Hills Volcano, Montserrat, using the OpenSO2 network</t>
  </si>
  <si>
    <t>David Colby</t>
  </si>
  <si>
    <t>Eruptive History of Corbetti Caldera, Ethiopia</t>
  </si>
  <si>
    <t>Isabelle Taylor</t>
  </si>
  <si>
    <t>IASI observation of SO2 emissions from the 2019 Raikoke eruption</t>
  </si>
  <si>
    <t>Emma Watts</t>
  </si>
  <si>
    <t>Evolution of the Alu-Dalafilla and Borale volcanoes, Afar, Ethiopia</t>
  </si>
  <si>
    <t>Matthew Varnam</t>
  </si>
  <si>
    <t>Quantifying and correcting light dilution in UV measurements of SO2 from Masaya, Nicaragua</t>
  </si>
  <si>
    <t>Kate Laxton</t>
  </si>
  <si>
    <t xml:space="preserve">Evaluating the current state of activity at Ol Doinyo Lengai volcano, Tanzania.  </t>
  </si>
  <si>
    <t>Jean-François Smekens</t>
  </si>
  <si>
    <t>Quantifying gas, ash and aerosols in volcanic plumes using emission OP-FTIR measurements</t>
  </si>
  <si>
    <t>Olivia Hogg, Clara Matthews Torres, Eilish Brennan, Brendan McCormick Kilbride, Anna Brookfield, Helen Innes, Mike Cassidy</t>
  </si>
  <si>
    <t>Josefa Sepúlveda, Madison Borrelli, Robert Backhurst, Rami Alshembari, Alexander Johnson, Ying-Qi Wong, James Dalziel, Mark Bemelmans, James Hickey, Adam Cotterill, Katy J Chamberlain</t>
  </si>
  <si>
    <t>Paul A. Wallace, Rhiannon Rees, Gianmaria Tortelli</t>
  </si>
  <si>
    <t>Andrea Burke</t>
  </si>
  <si>
    <t xml:space="preserve">High sensitivity of summer temperatures to stratospheric sulfur loading from volcanoes in the Northern Hemisphere </t>
  </si>
  <si>
    <t>Andrea Di Muro</t>
  </si>
  <si>
    <t>Petrophysical characterization of volcanic ejecta to constrain subsurface lithological heterogeneities: implications for edifice stability at Piton de la Fournaise volcano (La Réunion, France)</t>
  </si>
  <si>
    <t>Alice R Paine</t>
  </si>
  <si>
    <t>Did the ~74ka Toba eruption cause aridity in the Eastern Mediterranean over millennia?</t>
  </si>
  <si>
    <t>Michael Heap</t>
  </si>
  <si>
    <t>The influence of hydrothermal alteration on volcano stability: a case study of La Soufrière de Guadeloupe (France)</t>
  </si>
  <si>
    <t>Luke Surl</t>
  </si>
  <si>
    <t>Measurement and modelling of halogen-ozone chemistry in the plume of Mount Etna</t>
  </si>
  <si>
    <t>Eveanjelene Snee</t>
  </si>
  <si>
    <t>Deciphering the coupling between tephra plumes and lava fountains at Mount Etna, Italy</t>
  </si>
  <si>
    <t>Laura Crick</t>
  </si>
  <si>
    <t>New insights on the ~74 ka Toba eruption from sulfur isotopes of polar ice cores</t>
  </si>
  <si>
    <t>Holly E. Unwin</t>
  </si>
  <si>
    <t>Strongly unsteady conduit dynamics recorded in a large silicic tuffisite at Húsafell volcano, Iceland</t>
  </si>
  <si>
    <t>Emily Mason</t>
  </si>
  <si>
    <t>Rapid metal pollutant deposition from the volcanic plume of Kīlauea, Hawai‘i</t>
  </si>
  <si>
    <t>Bridie V Davies</t>
  </si>
  <si>
    <t>Textural insights into complex ascent dynamics and explosivity of a small-volume trachytic eruption on Ascension Island, South Atlantic.</t>
  </si>
  <si>
    <t>Elizabeth Sheilah Blanchard</t>
  </si>
  <si>
    <t>Controls on the spatial distribution of health impacts arising from the 2014-2015 Holuhraun eruption</t>
  </si>
  <si>
    <t xml:space="preserve">Alexis Bougouin </t>
  </si>
  <si>
    <t>Experimental insights on the generation of tsunamis by pyroclastic flows</t>
  </si>
  <si>
    <t>Stéphanie Dumont</t>
  </si>
  <si>
    <t>On the tidal influence of the 2014-2015 Fogo eruption (Cape Verde) and the characterization of the volcano response to this external forcing</t>
  </si>
  <si>
    <t>Janina Gillies</t>
  </si>
  <si>
    <t>Identifying Pyroclastic Density Currents from Partial Outcrop Exposure on Mt Ruapehu, New Zealand</t>
  </si>
  <si>
    <t>Cat Hayer</t>
  </si>
  <si>
    <t xml:space="preserve">TROPOMI-PlumeTraj measurements of the April 2020 eruption of Piton de la Fournaise </t>
  </si>
  <si>
    <t>Graham D.M. Andrews</t>
  </si>
  <si>
    <t>The Fold Illusion: Re-Interpreting Silicic Lava Flow Emplacement</t>
  </si>
  <si>
    <t>Sara Osman</t>
  </si>
  <si>
    <t>Vulnerability of roof collapse to tephra loading: Ascension Island case study</t>
  </si>
  <si>
    <t>Thomas J. Aubry</t>
  </si>
  <si>
    <t>The Independent Volcanic Eruption Source Parameter Archive (IVESPA) and its application to evaluate mass eruption rate-column height scaling relationships</t>
  </si>
  <si>
    <t>Elisabeth Gallant</t>
  </si>
  <si>
    <t>Modelling eruptive events in distributed volcanic fields</t>
  </si>
  <si>
    <t>Philip Kwame Quainoo</t>
  </si>
  <si>
    <t>Modelling and Simulation of Volcanic Ash Particles Falling on Building Roofs to Determine the Stress and Deformation Levels.</t>
  </si>
  <si>
    <t>VMSG Committee</t>
  </si>
  <si>
    <t>Origins and Actions. Three Panels to tackle the lack of progress in addressing diversity in the Volcanic and Magmatic Studies Group Membership</t>
  </si>
  <si>
    <t>ECR AGM</t>
  </si>
  <si>
    <t>Student Awards</t>
  </si>
  <si>
    <t>END</t>
  </si>
  <si>
    <t xml:space="preserve">Tom Gernon </t>
  </si>
  <si>
    <t>Amy J. Myers, Matthew Johnson, Natasha Dowey, Rebecca Winstanley, Janina Gillies, Edward G. McGowan, Annabelle Foster, Fiona Jean Gardner, Eleanor Dunn, Ariane Loisel, Francesca L. Haywood, Hannah Buckland</t>
  </si>
  <si>
    <t xml:space="preserve">Thermo Fisher VMSG Award Keynote:  Ed Llewellin (Durham). Title: The rheology of magma and lava – upwards and onwards! </t>
  </si>
  <si>
    <t>The utility of plutonic xenoliths and lavas for imaging magmatic systems</t>
  </si>
  <si>
    <t xml:space="preserve">Beyond the crystal rim: using non-isothermal diffusion chronostratigraphy to reconstruct magma dynamics. </t>
  </si>
  <si>
    <t>Welcome address, VMSG Chair, Sally Gibson</t>
  </si>
  <si>
    <t xml:space="preserve"> </t>
  </si>
  <si>
    <t>Central American forearc volatile (He-CO2) characteristics</t>
  </si>
  <si>
    <t>Volcanology of the East African Rift</t>
  </si>
  <si>
    <t>Tracking cracking during the 2018 Kilauea caldera collapse with shear wave splitting</t>
  </si>
  <si>
    <t xml:space="preserve"> Peter Barry,  Volatiles from the mantle to the atmosphere</t>
  </si>
  <si>
    <t xml:space="preserve"> Michal Camejo-Harry,  Volcanic Histories </t>
  </si>
  <si>
    <t>Ciara Petrone, Magmatic processing in sub-volcanic systems</t>
  </si>
  <si>
    <t xml:space="preserve"> Carina Fearnley, Media, Communication and Society</t>
  </si>
  <si>
    <t>Experimental insights into eruptive behaviour</t>
  </si>
  <si>
    <t>The role of volcanism in shaping Neoproterozoic snowball Earth</t>
  </si>
  <si>
    <t>Student AGM</t>
  </si>
  <si>
    <t>VMSG AGM</t>
  </si>
  <si>
    <t xml:space="preserve"> Jessica Johnson, Geophysics &amp; Monitoring</t>
  </si>
  <si>
    <t>Karen Fontijn, East Africa</t>
  </si>
  <si>
    <t>Welcome – issues of the day</t>
  </si>
  <si>
    <t>Faye Walker, Reservoir&amp;Emplacement Processes</t>
  </si>
  <si>
    <t>ZEISS Open forum</t>
  </si>
  <si>
    <t>Open forum with careers focus</t>
  </si>
  <si>
    <t xml:space="preserve">Thermo Fisher Scientific Open Forum </t>
  </si>
  <si>
    <t>Scientific Open Forum with career focus</t>
  </si>
  <si>
    <t xml:space="preserve"> Ailsa Naismith, Willa Aspinall Award Winner (Bristol), Title: From applicable to applied: an exploration of recent applied volcanology papers and the challenges and opportunities involved in converting research into practice</t>
  </si>
  <si>
    <t>Jackie Kendrick, Eruptive Processes</t>
  </si>
  <si>
    <t>Zeiss Postdoc Awardee, Jamie Farquharson (Miami). Title: Using satellite data to identify rainfall-triggered volcanic activity</t>
  </si>
  <si>
    <t>3D seismic Imaging of the buried Erlend Shield Volcano</t>
  </si>
  <si>
    <t>Rory A. Walshe</t>
  </si>
  <si>
    <t>Introducing Project ‘IMAGINE’, Goals, Gaps and Groundwork</t>
  </si>
  <si>
    <t>Matt Divers</t>
  </si>
  <si>
    <t>Quantifying Platinum Group Element (PGE) Enrichment, Through Unsupervised Learning of Optical and EDS Data</t>
  </si>
  <si>
    <t>Lessons from the Volcanic Community to Develop Effective Alert Level Systems (ALS) for Pandemics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</si>
</sst>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121212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121212"/>
      <name val="Calibri"/>
      <family val="2"/>
    </font>
    <font>
      <sz val="11"/>
      <color theme="1"/>
      <name val="Calibri"/>
      <family val="2"/>
    </font>
    <font>
      <b/>
      <sz val="11"/>
      <color rgb="FF121212"/>
      <name val="Calibri"/>
      <family val="2"/>
    </font>
    <font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Alignment="1">
      <alignment vertical="center"/>
    </xf>
    <xf numFmtId="15" fontId="5" fillId="4" borderId="0" xfId="0" applyNumberFormat="1" applyFon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/>
    <xf numFmtId="15" fontId="5" fillId="0" borderId="2" xfId="0" applyNumberFormat="1" applyFont="1" applyBorder="1" applyAlignment="1">
      <alignment horizontal="left"/>
    </xf>
    <xf numFmtId="15" fontId="5" fillId="4" borderId="2" xfId="0" applyNumberFormat="1" applyFont="1" applyFill="1" applyBorder="1" applyAlignment="1">
      <alignment horizontal="left"/>
    </xf>
    <xf numFmtId="0" fontId="5" fillId="0" borderId="2" xfId="0" applyFont="1" applyBorder="1"/>
    <xf numFmtId="0" fontId="0" fillId="0" borderId="2" xfId="0" applyBorder="1"/>
    <xf numFmtId="0" fontId="6" fillId="0" borderId="2" xfId="0" applyFont="1" applyBorder="1"/>
    <xf numFmtId="0" fontId="6" fillId="4" borderId="2" xfId="0" applyFont="1" applyFill="1" applyBorder="1"/>
    <xf numFmtId="0" fontId="0" fillId="3" borderId="2" xfId="0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/>
    <xf numFmtId="0" fontId="0" fillId="2" borderId="2" xfId="0" applyFill="1" applyBorder="1"/>
    <xf numFmtId="0" fontId="3" fillId="4" borderId="2" xfId="0" applyFont="1" applyFill="1" applyBorder="1"/>
    <xf numFmtId="0" fontId="0" fillId="3" borderId="2" xfId="0" applyFill="1" applyBorder="1" applyAlignment="1">
      <alignment vertical="center"/>
    </xf>
    <xf numFmtId="0" fontId="0" fillId="0" borderId="0" xfId="0" applyBorder="1"/>
    <xf numFmtId="0" fontId="2" fillId="3" borderId="2" xfId="0" applyFont="1" applyFill="1" applyBorder="1"/>
    <xf numFmtId="0" fontId="2" fillId="0" borderId="2" xfId="0" applyFont="1" applyBorder="1"/>
    <xf numFmtId="0" fontId="9" fillId="3" borderId="2" xfId="0" applyFont="1" applyFill="1" applyBorder="1" applyAlignment="1">
      <alignment horizontal="left"/>
    </xf>
    <xf numFmtId="0" fontId="3" fillId="0" borderId="2" xfId="0" applyFont="1" applyBorder="1"/>
    <xf numFmtId="0" fontId="11" fillId="0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0" xfId="0" applyFont="1"/>
    <xf numFmtId="0" fontId="13" fillId="5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/>
    </xf>
    <xf numFmtId="0" fontId="14" fillId="0" borderId="2" xfId="0" applyFont="1" applyBorder="1"/>
    <xf numFmtId="0" fontId="12" fillId="3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0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5" fontId="5" fillId="0" borderId="0" xfId="0" applyNumberFormat="1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6" fillId="0" borderId="0" xfId="0" applyFont="1" applyFill="1"/>
    <xf numFmtId="0" fontId="16" fillId="0" borderId="6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6" fillId="0" borderId="6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0" workbookViewId="0">
      <selection activeCell="B22" sqref="B22"/>
    </sheetView>
  </sheetViews>
  <sheetFormatPr defaultColWidth="8.81640625" defaultRowHeight="14.5" x14ac:dyDescent="0.35"/>
  <cols>
    <col min="1" max="1" width="11.1796875" bestFit="1" customWidth="1"/>
    <col min="2" max="2" width="42.81640625" bestFit="1" customWidth="1"/>
    <col min="3" max="3" width="68.6328125" customWidth="1"/>
    <col min="4" max="4" width="5.1796875" customWidth="1"/>
    <col min="5" max="5" width="47.81640625" bestFit="1" customWidth="1"/>
    <col min="6" max="6" width="65" customWidth="1"/>
  </cols>
  <sheetData>
    <row r="1" spans="1:7" ht="18.5" x14ac:dyDescent="0.45">
      <c r="A1" s="54">
        <v>44202</v>
      </c>
      <c r="B1" s="54"/>
      <c r="C1" s="54"/>
      <c r="D1" s="4"/>
    </row>
    <row r="2" spans="1:7" ht="18.5" x14ac:dyDescent="0.45">
      <c r="A2" s="8"/>
      <c r="B2" s="8" t="s">
        <v>48</v>
      </c>
      <c r="C2" s="8"/>
      <c r="D2" s="9"/>
      <c r="E2" s="10" t="s">
        <v>49</v>
      </c>
      <c r="F2" s="11"/>
    </row>
    <row r="3" spans="1:7" ht="15.5" x14ac:dyDescent="0.35">
      <c r="A3" s="12" t="s">
        <v>47</v>
      </c>
      <c r="B3" s="12" t="s">
        <v>50</v>
      </c>
      <c r="C3" s="12" t="s">
        <v>51</v>
      </c>
      <c r="D3" s="13"/>
      <c r="E3" s="12" t="s">
        <v>52</v>
      </c>
      <c r="F3" s="12" t="s">
        <v>51</v>
      </c>
    </row>
    <row r="4" spans="1:7" ht="15.5" x14ac:dyDescent="0.35">
      <c r="A4" s="11">
        <v>1300</v>
      </c>
      <c r="B4" s="55" t="s">
        <v>172</v>
      </c>
      <c r="C4" s="55"/>
      <c r="D4" s="55"/>
      <c r="E4" s="55"/>
      <c r="F4" s="55"/>
      <c r="G4" s="5">
        <v>1</v>
      </c>
    </row>
    <row r="5" spans="1:7" ht="15.5" x14ac:dyDescent="0.35">
      <c r="A5" s="11">
        <v>1315</v>
      </c>
      <c r="B5" s="56" t="s">
        <v>169</v>
      </c>
      <c r="C5" s="56"/>
      <c r="D5" s="56"/>
      <c r="E5" s="56"/>
      <c r="F5" s="56"/>
      <c r="G5" s="5">
        <v>1</v>
      </c>
    </row>
    <row r="6" spans="1:7" x14ac:dyDescent="0.35">
      <c r="A6" s="11">
        <v>1345</v>
      </c>
      <c r="B6" s="21" t="s">
        <v>188</v>
      </c>
      <c r="C6" s="21" t="s">
        <v>196</v>
      </c>
      <c r="D6" s="21"/>
      <c r="E6" s="21" t="s">
        <v>178</v>
      </c>
      <c r="F6" s="21" t="s">
        <v>170</v>
      </c>
      <c r="G6" s="5">
        <v>1</v>
      </c>
    </row>
    <row r="7" spans="1:7" x14ac:dyDescent="0.35">
      <c r="A7" s="11">
        <v>1357</v>
      </c>
      <c r="B7" s="57" t="s">
        <v>53</v>
      </c>
      <c r="C7" s="58" t="s">
        <v>54</v>
      </c>
      <c r="D7" s="15"/>
      <c r="E7" s="11" t="s">
        <v>53</v>
      </c>
      <c r="F7" s="11" t="s">
        <v>55</v>
      </c>
      <c r="G7" s="5">
        <v>1</v>
      </c>
    </row>
    <row r="8" spans="1:7" x14ac:dyDescent="0.35">
      <c r="A8" s="11">
        <v>1409</v>
      </c>
      <c r="B8" s="57"/>
      <c r="C8" s="58"/>
      <c r="D8" s="15"/>
      <c r="E8" s="14" t="s">
        <v>0</v>
      </c>
      <c r="F8" s="14" t="s">
        <v>1</v>
      </c>
      <c r="G8" s="5">
        <v>1</v>
      </c>
    </row>
    <row r="9" spans="1:7" x14ac:dyDescent="0.35">
      <c r="A9" s="11">
        <v>1421</v>
      </c>
      <c r="B9" s="14" t="s">
        <v>2</v>
      </c>
      <c r="C9" s="14" t="s">
        <v>3</v>
      </c>
      <c r="D9" s="16"/>
      <c r="E9" s="11" t="s">
        <v>4</v>
      </c>
      <c r="F9" s="11" t="s">
        <v>5</v>
      </c>
      <c r="G9" s="5">
        <v>1</v>
      </c>
    </row>
    <row r="10" spans="1:7" x14ac:dyDescent="0.35">
      <c r="A10" s="11">
        <v>1433</v>
      </c>
      <c r="B10" s="11" t="s">
        <v>6</v>
      </c>
      <c r="C10" s="11" t="s">
        <v>7</v>
      </c>
      <c r="D10" s="16"/>
      <c r="E10" s="14" t="s">
        <v>8</v>
      </c>
      <c r="F10" s="14" t="s">
        <v>9</v>
      </c>
      <c r="G10" s="5">
        <v>1</v>
      </c>
    </row>
    <row r="11" spans="1:7" x14ac:dyDescent="0.35">
      <c r="A11" s="17">
        <v>1430</v>
      </c>
      <c r="B11" s="49" t="s">
        <v>10</v>
      </c>
      <c r="C11" s="49" t="s">
        <v>10</v>
      </c>
      <c r="D11" s="16"/>
      <c r="E11" s="49" t="s">
        <v>10</v>
      </c>
      <c r="F11" s="49" t="s">
        <v>10</v>
      </c>
      <c r="G11" s="5">
        <v>1</v>
      </c>
    </row>
    <row r="12" spans="1:7" x14ac:dyDescent="0.35">
      <c r="A12" s="11">
        <v>1445</v>
      </c>
      <c r="B12" s="14" t="s">
        <v>11</v>
      </c>
      <c r="C12" s="14" t="s">
        <v>12</v>
      </c>
      <c r="D12" s="18">
        <v>1</v>
      </c>
      <c r="E12" s="22" t="s">
        <v>179</v>
      </c>
      <c r="F12" s="22" t="s">
        <v>171</v>
      </c>
      <c r="G12" s="5">
        <v>1</v>
      </c>
    </row>
    <row r="13" spans="1:7" x14ac:dyDescent="0.35">
      <c r="A13" s="11">
        <v>1457</v>
      </c>
      <c r="B13" s="11" t="s">
        <v>13</v>
      </c>
      <c r="C13" s="11" t="s">
        <v>14</v>
      </c>
      <c r="D13" s="18">
        <v>1</v>
      </c>
      <c r="E13" s="50" t="s">
        <v>56</v>
      </c>
      <c r="F13" s="51" t="s">
        <v>57</v>
      </c>
      <c r="G13" s="5">
        <v>1</v>
      </c>
    </row>
    <row r="14" spans="1:7" x14ac:dyDescent="0.35">
      <c r="A14" s="11">
        <v>1509</v>
      </c>
      <c r="B14" s="14" t="s">
        <v>15</v>
      </c>
      <c r="C14" s="14" t="s">
        <v>16</v>
      </c>
      <c r="D14" s="18">
        <v>1</v>
      </c>
      <c r="E14" s="50"/>
      <c r="F14" s="51"/>
      <c r="G14" s="5">
        <v>1</v>
      </c>
    </row>
    <row r="15" spans="1:7" x14ac:dyDescent="0.35">
      <c r="A15" s="11">
        <v>1521</v>
      </c>
      <c r="B15" s="11" t="s">
        <v>17</v>
      </c>
      <c r="C15" s="11" t="s">
        <v>18</v>
      </c>
      <c r="D15" s="18">
        <v>1</v>
      </c>
      <c r="E15" s="11" t="s">
        <v>19</v>
      </c>
      <c r="F15" s="11" t="s">
        <v>20</v>
      </c>
      <c r="G15" s="5">
        <v>1</v>
      </c>
    </row>
    <row r="16" spans="1:7" x14ac:dyDescent="0.35">
      <c r="A16" s="11">
        <v>1533</v>
      </c>
      <c r="B16" s="14" t="s">
        <v>21</v>
      </c>
      <c r="C16" s="14" t="s">
        <v>22</v>
      </c>
      <c r="D16" s="18">
        <v>1</v>
      </c>
      <c r="E16" s="14" t="s">
        <v>58</v>
      </c>
      <c r="F16" s="14" t="s">
        <v>23</v>
      </c>
      <c r="G16" s="5">
        <v>1</v>
      </c>
    </row>
    <row r="17" spans="1:7" x14ac:dyDescent="0.35">
      <c r="A17" s="11">
        <v>1545</v>
      </c>
      <c r="B17" s="17"/>
      <c r="C17" s="17"/>
      <c r="D17" s="16"/>
      <c r="E17" s="11" t="s">
        <v>24</v>
      </c>
      <c r="F17" s="11" t="s">
        <v>25</v>
      </c>
      <c r="G17" s="5">
        <v>1</v>
      </c>
    </row>
    <row r="18" spans="1:7" x14ac:dyDescent="0.35">
      <c r="A18" s="11">
        <v>1557</v>
      </c>
      <c r="B18" s="17"/>
      <c r="C18" s="17"/>
      <c r="D18" s="16"/>
      <c r="E18" s="14" t="s">
        <v>26</v>
      </c>
      <c r="F18" s="14" t="s">
        <v>27</v>
      </c>
      <c r="G18" s="5">
        <v>1</v>
      </c>
    </row>
    <row r="19" spans="1:7" x14ac:dyDescent="0.35">
      <c r="A19" s="17">
        <v>1600</v>
      </c>
      <c r="B19" s="49" t="s">
        <v>10</v>
      </c>
      <c r="C19" s="49" t="s">
        <v>10</v>
      </c>
      <c r="D19" s="16"/>
      <c r="E19" s="49" t="s">
        <v>10</v>
      </c>
      <c r="F19" s="49" t="s">
        <v>10</v>
      </c>
      <c r="G19" s="5">
        <v>1</v>
      </c>
    </row>
    <row r="20" spans="1:7" x14ac:dyDescent="0.35">
      <c r="A20" s="11">
        <v>1615</v>
      </c>
      <c r="B20" s="22" t="s">
        <v>180</v>
      </c>
      <c r="C20" s="22" t="s">
        <v>201</v>
      </c>
      <c r="D20" s="16" t="s">
        <v>173</v>
      </c>
      <c r="E20" s="11" t="s">
        <v>59</v>
      </c>
      <c r="F20" s="11" t="s">
        <v>28</v>
      </c>
      <c r="G20" s="5">
        <v>1</v>
      </c>
    </row>
    <row r="21" spans="1:7" x14ac:dyDescent="0.35">
      <c r="A21" s="11">
        <v>1627</v>
      </c>
      <c r="B21" s="14" t="s">
        <v>53</v>
      </c>
      <c r="C21" s="19" t="s">
        <v>60</v>
      </c>
      <c r="D21" s="16"/>
      <c r="E21" s="14" t="s">
        <v>29</v>
      </c>
      <c r="F21" s="14" t="s">
        <v>30</v>
      </c>
      <c r="G21" s="5">
        <v>1</v>
      </c>
    </row>
    <row r="22" spans="1:7" x14ac:dyDescent="0.35">
      <c r="A22" s="11">
        <v>1639</v>
      </c>
      <c r="B22" s="11" t="s">
        <v>31</v>
      </c>
      <c r="C22" s="11" t="s">
        <v>32</v>
      </c>
      <c r="D22" s="18">
        <v>1</v>
      </c>
      <c r="E22" s="11" t="s">
        <v>33</v>
      </c>
      <c r="F22" s="11" t="s">
        <v>34</v>
      </c>
      <c r="G22" s="5">
        <v>1</v>
      </c>
    </row>
    <row r="23" spans="1:7" x14ac:dyDescent="0.35">
      <c r="A23" s="11">
        <v>1651</v>
      </c>
      <c r="B23" s="14" t="s">
        <v>35</v>
      </c>
      <c r="C23" s="14" t="s">
        <v>36</v>
      </c>
      <c r="D23" s="18">
        <v>1</v>
      </c>
      <c r="E23" s="14" t="s">
        <v>37</v>
      </c>
      <c r="F23" s="14" t="s">
        <v>38</v>
      </c>
      <c r="G23" s="5">
        <v>1</v>
      </c>
    </row>
    <row r="24" spans="1:7" x14ac:dyDescent="0.35">
      <c r="A24" s="11">
        <v>1703</v>
      </c>
      <c r="B24" s="11" t="s">
        <v>39</v>
      </c>
      <c r="C24" s="11" t="s">
        <v>40</v>
      </c>
      <c r="D24" s="18">
        <v>1</v>
      </c>
      <c r="E24" s="11" t="s">
        <v>41</v>
      </c>
      <c r="F24" s="11" t="s">
        <v>42</v>
      </c>
      <c r="G24" s="5">
        <v>1</v>
      </c>
    </row>
    <row r="25" spans="1:7" x14ac:dyDescent="0.35">
      <c r="A25" s="11">
        <v>1715</v>
      </c>
      <c r="B25" s="14" t="s">
        <v>43</v>
      </c>
      <c r="C25" s="14" t="s">
        <v>44</v>
      </c>
      <c r="D25" s="18">
        <v>1</v>
      </c>
      <c r="E25" s="14" t="s">
        <v>45</v>
      </c>
      <c r="F25" s="14" t="s">
        <v>46</v>
      </c>
      <c r="G25" s="5">
        <v>1</v>
      </c>
    </row>
    <row r="26" spans="1:7" x14ac:dyDescent="0.35">
      <c r="A26" s="11">
        <v>1727</v>
      </c>
      <c r="B26" s="72" t="s">
        <v>197</v>
      </c>
      <c r="C26" s="73" t="s">
        <v>198</v>
      </c>
      <c r="D26" s="71"/>
      <c r="E26" s="74" t="s">
        <v>199</v>
      </c>
      <c r="F26" s="75" t="s">
        <v>200</v>
      </c>
      <c r="G26" s="5">
        <v>1</v>
      </c>
    </row>
    <row r="27" spans="1:7" s="38" customFormat="1" ht="15.5" x14ac:dyDescent="0.35">
      <c r="A27" s="78">
        <v>1739</v>
      </c>
      <c r="B27" s="76" t="s">
        <v>184</v>
      </c>
      <c r="C27" s="77"/>
      <c r="D27" s="77"/>
      <c r="E27" s="77"/>
      <c r="F27" s="77"/>
    </row>
    <row r="30" spans="1:7" x14ac:dyDescent="0.35">
      <c r="A30" s="20"/>
      <c r="B30" s="2"/>
    </row>
    <row r="31" spans="1:7" x14ac:dyDescent="0.35">
      <c r="A31" s="20"/>
      <c r="B31" s="1"/>
    </row>
    <row r="32" spans="1:7" x14ac:dyDescent="0.35">
      <c r="A32" s="20"/>
      <c r="B32" s="1"/>
    </row>
    <row r="33" spans="1:2" x14ac:dyDescent="0.35">
      <c r="A33" s="20"/>
      <c r="B33" s="1"/>
    </row>
    <row r="34" spans="1:2" x14ac:dyDescent="0.35">
      <c r="A34" s="20"/>
      <c r="B34" s="1"/>
    </row>
    <row r="35" spans="1:2" x14ac:dyDescent="0.35">
      <c r="A35" s="20"/>
      <c r="B35" s="1"/>
    </row>
    <row r="36" spans="1:2" x14ac:dyDescent="0.35">
      <c r="A36" s="20"/>
      <c r="B36" s="1"/>
    </row>
    <row r="37" spans="1:2" x14ac:dyDescent="0.35">
      <c r="A37" s="20"/>
      <c r="B37" s="1"/>
    </row>
    <row r="38" spans="1:2" x14ac:dyDescent="0.35">
      <c r="A38" s="20"/>
      <c r="B38" s="1"/>
    </row>
    <row r="39" spans="1:2" x14ac:dyDescent="0.35">
      <c r="A39" s="20"/>
      <c r="B39" s="6"/>
    </row>
    <row r="40" spans="1:2" x14ac:dyDescent="0.35">
      <c r="A40" s="20"/>
      <c r="B40" s="2"/>
    </row>
    <row r="41" spans="1:2" x14ac:dyDescent="0.35">
      <c r="A41" s="20"/>
      <c r="B41" s="7"/>
    </row>
    <row r="42" spans="1:2" x14ac:dyDescent="0.35">
      <c r="A42" s="20"/>
      <c r="B42" s="7"/>
    </row>
    <row r="43" spans="1:2" x14ac:dyDescent="0.35">
      <c r="A43" s="20"/>
      <c r="B43" s="6"/>
    </row>
    <row r="44" spans="1:2" x14ac:dyDescent="0.35">
      <c r="A44" s="20"/>
      <c r="B44" s="2"/>
    </row>
    <row r="45" spans="1:2" x14ac:dyDescent="0.35">
      <c r="A45" s="20"/>
      <c r="B45" s="2"/>
    </row>
    <row r="46" spans="1:2" x14ac:dyDescent="0.35">
      <c r="A46" s="20"/>
      <c r="B46" s="2"/>
    </row>
    <row r="47" spans="1:2" x14ac:dyDescent="0.35">
      <c r="A47" s="20"/>
      <c r="B47" s="6"/>
    </row>
    <row r="48" spans="1:2" x14ac:dyDescent="0.35">
      <c r="A48" s="20"/>
      <c r="B48" s="2"/>
    </row>
    <row r="49" spans="1:6" x14ac:dyDescent="0.35">
      <c r="A49" s="20"/>
      <c r="B49" s="2"/>
    </row>
    <row r="50" spans="1:6" x14ac:dyDescent="0.35">
      <c r="A50" s="20"/>
      <c r="B50" s="2"/>
    </row>
    <row r="51" spans="1:6" x14ac:dyDescent="0.35">
      <c r="A51" s="20"/>
      <c r="B51" s="2"/>
    </row>
    <row r="52" spans="1:6" x14ac:dyDescent="0.35">
      <c r="A52" s="20"/>
      <c r="B52" s="2"/>
    </row>
    <row r="53" spans="1:6" x14ac:dyDescent="0.35">
      <c r="A53" s="20"/>
      <c r="B53" s="2"/>
    </row>
    <row r="54" spans="1:6" x14ac:dyDescent="0.35">
      <c r="A54" s="20"/>
      <c r="B54" s="2"/>
    </row>
    <row r="55" spans="1:6" x14ac:dyDescent="0.35">
      <c r="A55" s="20"/>
      <c r="B55" s="2"/>
    </row>
    <row r="56" spans="1:6" x14ac:dyDescent="0.35">
      <c r="A56" s="20"/>
      <c r="B56" s="2"/>
    </row>
    <row r="57" spans="1:6" x14ac:dyDescent="0.35">
      <c r="A57" s="20"/>
      <c r="B57" s="2"/>
    </row>
    <row r="58" spans="1:6" x14ac:dyDescent="0.35">
      <c r="B58" s="6"/>
      <c r="F58" s="3" t="s">
        <v>54</v>
      </c>
    </row>
    <row r="59" spans="1:6" x14ac:dyDescent="0.35">
      <c r="B59" s="6"/>
    </row>
    <row r="60" spans="1:6" x14ac:dyDescent="0.35">
      <c r="B60" s="6"/>
    </row>
  </sheetData>
  <mergeCells count="8">
    <mergeCell ref="E13:E14"/>
    <mergeCell ref="F13:F14"/>
    <mergeCell ref="B27:F27"/>
    <mergeCell ref="A1:C1"/>
    <mergeCell ref="B4:F4"/>
    <mergeCell ref="B5:F5"/>
    <mergeCell ref="B7:B8"/>
    <mergeCell ref="C7:C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0" workbookViewId="0">
      <selection activeCell="B20" sqref="B20"/>
    </sheetView>
  </sheetViews>
  <sheetFormatPr defaultColWidth="8.81640625" defaultRowHeight="14.5" x14ac:dyDescent="0.35"/>
  <cols>
    <col min="2" max="2" width="46.6328125" bestFit="1" customWidth="1"/>
    <col min="3" max="3" width="56.6328125" customWidth="1"/>
    <col min="4" max="4" width="4.36328125" customWidth="1"/>
    <col min="5" max="5" width="33.453125" bestFit="1" customWidth="1"/>
    <col min="6" max="6" width="65.1796875" customWidth="1"/>
  </cols>
  <sheetData>
    <row r="1" spans="1:7" ht="18.5" x14ac:dyDescent="0.45">
      <c r="A1" s="54">
        <v>44203</v>
      </c>
      <c r="B1" s="54"/>
      <c r="C1" s="54"/>
      <c r="D1" s="4"/>
    </row>
    <row r="2" spans="1:7" ht="18.5" x14ac:dyDescent="0.45">
      <c r="A2" s="8"/>
      <c r="B2" s="8" t="s">
        <v>48</v>
      </c>
      <c r="C2" s="8"/>
      <c r="D2" s="9"/>
      <c r="E2" s="10" t="s">
        <v>49</v>
      </c>
      <c r="F2" s="11"/>
    </row>
    <row r="3" spans="1:7" ht="15.5" x14ac:dyDescent="0.35">
      <c r="A3" s="12" t="s">
        <v>47</v>
      </c>
      <c r="B3" s="12" t="s">
        <v>50</v>
      </c>
      <c r="C3" s="12" t="s">
        <v>51</v>
      </c>
      <c r="D3" s="13"/>
      <c r="E3" s="12" t="s">
        <v>52</v>
      </c>
      <c r="F3" s="12" t="s">
        <v>51</v>
      </c>
    </row>
    <row r="4" spans="1:7" ht="15.5" x14ac:dyDescent="0.35">
      <c r="A4" s="37">
        <v>1300</v>
      </c>
      <c r="B4" s="59" t="s">
        <v>187</v>
      </c>
      <c r="C4" s="59"/>
      <c r="D4" s="59"/>
      <c r="E4" s="59"/>
      <c r="F4" s="59"/>
    </row>
    <row r="5" spans="1:7" ht="15.5" x14ac:dyDescent="0.35">
      <c r="A5" s="37">
        <v>1315</v>
      </c>
      <c r="B5" s="60" t="s">
        <v>193</v>
      </c>
      <c r="C5" s="61"/>
      <c r="D5" s="61"/>
      <c r="E5" s="61"/>
      <c r="F5" s="61"/>
    </row>
    <row r="6" spans="1:7" x14ac:dyDescent="0.35">
      <c r="A6" s="37">
        <v>1345</v>
      </c>
      <c r="B6" s="23" t="s">
        <v>177</v>
      </c>
      <c r="C6" s="23" t="s">
        <v>174</v>
      </c>
      <c r="D6" s="24">
        <v>1</v>
      </c>
      <c r="E6" s="23" t="s">
        <v>185</v>
      </c>
      <c r="F6" s="23" t="s">
        <v>176</v>
      </c>
    </row>
    <row r="7" spans="1:7" x14ac:dyDescent="0.35">
      <c r="A7" s="37">
        <f>A6+12</f>
        <v>1357</v>
      </c>
      <c r="B7" s="63" t="s">
        <v>53</v>
      </c>
      <c r="C7" s="62" t="s">
        <v>119</v>
      </c>
      <c r="D7" s="24">
        <v>1</v>
      </c>
      <c r="E7" s="25" t="s">
        <v>53</v>
      </c>
      <c r="F7" s="25" t="s">
        <v>120</v>
      </c>
      <c r="G7" t="s">
        <v>173</v>
      </c>
    </row>
    <row r="8" spans="1:7" x14ac:dyDescent="0.35">
      <c r="A8" s="37">
        <v>1409</v>
      </c>
      <c r="B8" s="63"/>
      <c r="C8" s="62"/>
      <c r="D8" s="24">
        <v>1</v>
      </c>
      <c r="E8" s="26" t="s">
        <v>61</v>
      </c>
      <c r="F8" s="26" t="s">
        <v>62</v>
      </c>
    </row>
    <row r="9" spans="1:7" x14ac:dyDescent="0.35">
      <c r="A9" s="37">
        <f>A8+12</f>
        <v>1421</v>
      </c>
      <c r="B9" s="27" t="s">
        <v>63</v>
      </c>
      <c r="C9" s="27" t="s">
        <v>64</v>
      </c>
      <c r="D9" s="24">
        <v>1</v>
      </c>
      <c r="E9" s="28" t="s">
        <v>65</v>
      </c>
      <c r="F9" s="28" t="s">
        <v>66</v>
      </c>
      <c r="G9" t="s">
        <v>173</v>
      </c>
    </row>
    <row r="10" spans="1:7" x14ac:dyDescent="0.35">
      <c r="A10" s="37">
        <f>A9+12</f>
        <v>1433</v>
      </c>
      <c r="B10" s="29" t="s">
        <v>67</v>
      </c>
      <c r="C10" s="29" t="s">
        <v>68</v>
      </c>
      <c r="D10" s="24">
        <v>1</v>
      </c>
      <c r="E10" s="26" t="s">
        <v>69</v>
      </c>
      <c r="F10" s="26" t="s">
        <v>70</v>
      </c>
    </row>
    <row r="11" spans="1:7" x14ac:dyDescent="0.35">
      <c r="A11" s="37">
        <v>1430</v>
      </c>
      <c r="B11" s="30" t="s">
        <v>10</v>
      </c>
      <c r="C11" s="30" t="s">
        <v>10</v>
      </c>
      <c r="D11" s="24">
        <v>1</v>
      </c>
      <c r="E11" s="30" t="s">
        <v>10</v>
      </c>
      <c r="F11" s="30" t="s">
        <v>10</v>
      </c>
    </row>
    <row r="12" spans="1:7" x14ac:dyDescent="0.35">
      <c r="A12" s="37">
        <v>1445</v>
      </c>
      <c r="B12" s="27" t="s">
        <v>71</v>
      </c>
      <c r="C12" s="27" t="s">
        <v>72</v>
      </c>
      <c r="D12" s="24">
        <v>1</v>
      </c>
      <c r="E12" s="28" t="s">
        <v>73</v>
      </c>
      <c r="F12" s="28" t="s">
        <v>74</v>
      </c>
      <c r="G12" t="s">
        <v>173</v>
      </c>
    </row>
    <row r="13" spans="1:7" x14ac:dyDescent="0.35">
      <c r="A13" s="37">
        <f>A12+12</f>
        <v>1457</v>
      </c>
      <c r="B13" s="29" t="s">
        <v>75</v>
      </c>
      <c r="C13" s="29" t="s">
        <v>76</v>
      </c>
      <c r="D13" s="24">
        <v>1</v>
      </c>
      <c r="E13" s="26" t="s">
        <v>77</v>
      </c>
      <c r="F13" s="26" t="s">
        <v>78</v>
      </c>
      <c r="G13" t="s">
        <v>173</v>
      </c>
    </row>
    <row r="14" spans="1:7" x14ac:dyDescent="0.35">
      <c r="A14" s="37">
        <v>1509</v>
      </c>
      <c r="B14" s="27" t="s">
        <v>79</v>
      </c>
      <c r="C14" s="27" t="s">
        <v>80</v>
      </c>
      <c r="D14" s="24">
        <v>1</v>
      </c>
      <c r="E14" s="28" t="s">
        <v>81</v>
      </c>
      <c r="F14" s="28" t="s">
        <v>82</v>
      </c>
    </row>
    <row r="15" spans="1:7" x14ac:dyDescent="0.35">
      <c r="A15" s="37">
        <f>A14+12</f>
        <v>1521</v>
      </c>
      <c r="B15" s="29" t="s">
        <v>83</v>
      </c>
      <c r="C15" s="29" t="s">
        <v>84</v>
      </c>
      <c r="D15" s="24">
        <v>1</v>
      </c>
      <c r="E15" s="26" t="s">
        <v>85</v>
      </c>
      <c r="F15" s="26" t="s">
        <v>86</v>
      </c>
    </row>
    <row r="16" spans="1:7" x14ac:dyDescent="0.35">
      <c r="A16" s="37">
        <f t="shared" ref="A16:A17" si="0">A15+12</f>
        <v>1533</v>
      </c>
      <c r="B16" s="26" t="s">
        <v>87</v>
      </c>
      <c r="C16" s="26" t="s">
        <v>88</v>
      </c>
      <c r="D16" s="24">
        <v>1</v>
      </c>
      <c r="E16" s="28" t="s">
        <v>89</v>
      </c>
      <c r="F16" s="28" t="s">
        <v>90</v>
      </c>
      <c r="G16" t="s">
        <v>173</v>
      </c>
    </row>
    <row r="17" spans="1:7" x14ac:dyDescent="0.35">
      <c r="A17" s="37">
        <f t="shared" si="0"/>
        <v>1545</v>
      </c>
      <c r="B17" s="64" t="s">
        <v>191</v>
      </c>
      <c r="C17" s="64" t="s">
        <v>192</v>
      </c>
      <c r="D17" s="24">
        <v>1</v>
      </c>
      <c r="E17" s="26" t="s">
        <v>91</v>
      </c>
      <c r="F17" s="26" t="s">
        <v>92</v>
      </c>
      <c r="G17" t="s">
        <v>173</v>
      </c>
    </row>
    <row r="18" spans="1:7" x14ac:dyDescent="0.35">
      <c r="A18" s="37">
        <f>A17+12</f>
        <v>1557</v>
      </c>
      <c r="B18" s="65"/>
      <c r="C18" s="65"/>
      <c r="D18" s="24">
        <v>1</v>
      </c>
      <c r="E18" s="28" t="s">
        <v>93</v>
      </c>
      <c r="F18" s="28" t="s">
        <v>94</v>
      </c>
      <c r="G18" t="s">
        <v>173</v>
      </c>
    </row>
    <row r="19" spans="1:7" x14ac:dyDescent="0.35">
      <c r="A19" s="37">
        <v>1600</v>
      </c>
      <c r="B19" s="48" t="s">
        <v>10</v>
      </c>
      <c r="C19" s="48" t="s">
        <v>10</v>
      </c>
      <c r="D19" s="24">
        <v>1</v>
      </c>
      <c r="E19" s="30" t="s">
        <v>10</v>
      </c>
      <c r="F19" s="30" t="s">
        <v>10</v>
      </c>
    </row>
    <row r="20" spans="1:7" x14ac:dyDescent="0.35">
      <c r="A20" s="37">
        <v>1615</v>
      </c>
      <c r="B20" s="32" t="s">
        <v>186</v>
      </c>
      <c r="C20" s="32" t="s">
        <v>175</v>
      </c>
      <c r="D20" s="24">
        <v>1</v>
      </c>
      <c r="E20" s="26" t="s">
        <v>95</v>
      </c>
      <c r="F20" s="26" t="s">
        <v>96</v>
      </c>
      <c r="G20" t="s">
        <v>173</v>
      </c>
    </row>
    <row r="21" spans="1:7" x14ac:dyDescent="0.35">
      <c r="A21" s="37">
        <f>A20+12</f>
        <v>1627</v>
      </c>
      <c r="B21" s="33" t="s">
        <v>53</v>
      </c>
      <c r="C21" s="14" t="s">
        <v>121</v>
      </c>
      <c r="D21" s="24">
        <v>1</v>
      </c>
      <c r="E21" s="28" t="s">
        <v>97</v>
      </c>
      <c r="F21" s="28" t="s">
        <v>98</v>
      </c>
      <c r="G21" t="s">
        <v>173</v>
      </c>
    </row>
    <row r="22" spans="1:7" x14ac:dyDescent="0.35">
      <c r="A22" s="37">
        <f t="shared" ref="A22:A23" si="1">A21+12</f>
        <v>1639</v>
      </c>
      <c r="B22" s="34" t="s">
        <v>99</v>
      </c>
      <c r="C22" s="34" t="s">
        <v>100</v>
      </c>
      <c r="D22" s="24">
        <v>1</v>
      </c>
      <c r="E22" s="26" t="s">
        <v>101</v>
      </c>
      <c r="F22" s="26" t="s">
        <v>102</v>
      </c>
      <c r="G22" t="s">
        <v>173</v>
      </c>
    </row>
    <row r="23" spans="1:7" x14ac:dyDescent="0.35">
      <c r="A23" s="37">
        <f t="shared" si="1"/>
        <v>1651</v>
      </c>
      <c r="B23" s="35" t="s">
        <v>103</v>
      </c>
      <c r="C23" s="35" t="s">
        <v>104</v>
      </c>
      <c r="D23" s="24">
        <v>1</v>
      </c>
      <c r="E23" s="28" t="s">
        <v>105</v>
      </c>
      <c r="F23" s="28" t="s">
        <v>106</v>
      </c>
      <c r="G23" t="s">
        <v>173</v>
      </c>
    </row>
    <row r="24" spans="1:7" x14ac:dyDescent="0.35">
      <c r="A24" s="37">
        <f>1703</f>
        <v>1703</v>
      </c>
      <c r="B24" s="36" t="s">
        <v>107</v>
      </c>
      <c r="C24" s="36" t="s">
        <v>108</v>
      </c>
      <c r="D24" s="24">
        <v>1</v>
      </c>
      <c r="E24" s="26" t="s">
        <v>109</v>
      </c>
      <c r="F24" s="26" t="s">
        <v>110</v>
      </c>
      <c r="G24" t="s">
        <v>173</v>
      </c>
    </row>
    <row r="25" spans="1:7" x14ac:dyDescent="0.35">
      <c r="A25" s="37">
        <f>A24+12</f>
        <v>1715</v>
      </c>
      <c r="B25" s="26" t="s">
        <v>111</v>
      </c>
      <c r="C25" s="26" t="s">
        <v>112</v>
      </c>
      <c r="D25" s="24">
        <v>1</v>
      </c>
      <c r="E25" s="28" t="s">
        <v>113</v>
      </c>
      <c r="F25" s="28" t="s">
        <v>114</v>
      </c>
      <c r="G25" t="s">
        <v>173</v>
      </c>
    </row>
    <row r="26" spans="1:7" x14ac:dyDescent="0.35">
      <c r="A26" s="37">
        <f>A25+12</f>
        <v>1727</v>
      </c>
      <c r="B26" s="36" t="s">
        <v>115</v>
      </c>
      <c r="C26" s="36" t="s">
        <v>116</v>
      </c>
      <c r="D26" s="24">
        <v>1</v>
      </c>
      <c r="E26" s="26" t="s">
        <v>117</v>
      </c>
      <c r="F26" s="26" t="s">
        <v>118</v>
      </c>
      <c r="G26" t="s">
        <v>173</v>
      </c>
    </row>
    <row r="27" spans="1:7" ht="15.5" x14ac:dyDescent="0.35">
      <c r="A27" s="37">
        <v>1740</v>
      </c>
      <c r="B27" s="52" t="s">
        <v>183</v>
      </c>
      <c r="C27" s="53"/>
      <c r="D27" s="53"/>
      <c r="E27" s="53"/>
      <c r="F27" s="53"/>
    </row>
  </sheetData>
  <mergeCells count="8">
    <mergeCell ref="B27:F27"/>
    <mergeCell ref="A1:C1"/>
    <mergeCell ref="B4:F4"/>
    <mergeCell ref="B5:F5"/>
    <mergeCell ref="C7:C8"/>
    <mergeCell ref="B7:B8"/>
    <mergeCell ref="B17:B18"/>
    <mergeCell ref="C17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15" sqref="C15"/>
    </sheetView>
  </sheetViews>
  <sheetFormatPr defaultColWidth="8.81640625" defaultRowHeight="14.5" x14ac:dyDescent="0.35"/>
  <cols>
    <col min="2" max="2" width="29" bestFit="1" customWidth="1"/>
    <col min="3" max="3" width="54.1796875" customWidth="1"/>
    <col min="4" max="4" width="4.6328125" customWidth="1"/>
    <col min="5" max="5" width="22.1796875" bestFit="1" customWidth="1"/>
    <col min="6" max="6" width="60.81640625" customWidth="1"/>
  </cols>
  <sheetData>
    <row r="1" spans="1:7" ht="18.5" x14ac:dyDescent="0.45">
      <c r="A1" s="54">
        <v>44204</v>
      </c>
      <c r="B1" s="54"/>
      <c r="C1" s="54"/>
      <c r="D1" s="4"/>
    </row>
    <row r="2" spans="1:7" ht="18.5" x14ac:dyDescent="0.45">
      <c r="A2" s="8"/>
      <c r="B2" s="8" t="s">
        <v>48</v>
      </c>
      <c r="C2" s="8"/>
      <c r="D2" s="9"/>
      <c r="E2" s="10" t="s">
        <v>49</v>
      </c>
      <c r="F2" s="11"/>
    </row>
    <row r="3" spans="1:7" ht="15.5" x14ac:dyDescent="0.35">
      <c r="A3" s="12" t="s">
        <v>47</v>
      </c>
      <c r="B3" s="12" t="s">
        <v>50</v>
      </c>
      <c r="C3" s="12" t="s">
        <v>51</v>
      </c>
      <c r="D3" s="13"/>
      <c r="E3" s="12" t="s">
        <v>52</v>
      </c>
      <c r="F3" s="12" t="s">
        <v>51</v>
      </c>
    </row>
    <row r="4" spans="1:7" s="38" customFormat="1" ht="15.5" x14ac:dyDescent="0.35">
      <c r="A4" s="37">
        <v>1300</v>
      </c>
      <c r="B4" s="59" t="s">
        <v>187</v>
      </c>
      <c r="C4" s="59"/>
      <c r="D4" s="59"/>
      <c r="E4" s="59"/>
      <c r="F4" s="59"/>
    </row>
    <row r="5" spans="1:7" s="38" customFormat="1" x14ac:dyDescent="0.35">
      <c r="A5" s="37">
        <v>1315</v>
      </c>
      <c r="B5" s="66" t="s">
        <v>195</v>
      </c>
      <c r="C5" s="66"/>
      <c r="D5" s="66"/>
      <c r="E5" s="66"/>
      <c r="F5" s="66"/>
    </row>
    <row r="6" spans="1:7" s="38" customFormat="1" x14ac:dyDescent="0.35">
      <c r="A6" s="37">
        <v>1345</v>
      </c>
      <c r="B6" s="43" t="s">
        <v>194</v>
      </c>
      <c r="C6" s="43" t="s">
        <v>181</v>
      </c>
      <c r="D6" s="41">
        <v>1</v>
      </c>
      <c r="E6" s="23" t="s">
        <v>167</v>
      </c>
      <c r="F6" s="23" t="s">
        <v>182</v>
      </c>
    </row>
    <row r="7" spans="1:7" s="38" customFormat="1" x14ac:dyDescent="0.35">
      <c r="A7" s="37">
        <f>A6+12</f>
        <v>1357</v>
      </c>
      <c r="B7" s="67" t="s">
        <v>53</v>
      </c>
      <c r="C7" s="68" t="s">
        <v>168</v>
      </c>
      <c r="D7" s="41">
        <v>1</v>
      </c>
      <c r="E7" s="39"/>
      <c r="F7" s="39"/>
    </row>
    <row r="8" spans="1:7" s="38" customFormat="1" x14ac:dyDescent="0.35">
      <c r="A8" s="37">
        <v>1409</v>
      </c>
      <c r="B8" s="67"/>
      <c r="C8" s="68"/>
      <c r="D8" s="41">
        <v>1</v>
      </c>
      <c r="E8" s="40" t="s">
        <v>122</v>
      </c>
      <c r="F8" s="40" t="s">
        <v>123</v>
      </c>
      <c r="G8" s="38" t="s">
        <v>173</v>
      </c>
    </row>
    <row r="9" spans="1:7" s="38" customFormat="1" x14ac:dyDescent="0.35">
      <c r="A9" s="37">
        <f>A8+12</f>
        <v>1421</v>
      </c>
      <c r="B9" s="42" t="s">
        <v>124</v>
      </c>
      <c r="C9" s="42" t="s">
        <v>125</v>
      </c>
      <c r="D9" s="41">
        <v>1</v>
      </c>
      <c r="E9" s="42" t="s">
        <v>126</v>
      </c>
      <c r="F9" s="42" t="s">
        <v>127</v>
      </c>
      <c r="G9" s="45" t="s">
        <v>173</v>
      </c>
    </row>
    <row r="10" spans="1:7" s="38" customFormat="1" x14ac:dyDescent="0.35">
      <c r="A10" s="37">
        <f>A9+12</f>
        <v>1433</v>
      </c>
      <c r="B10" s="40" t="s">
        <v>128</v>
      </c>
      <c r="C10" s="40" t="s">
        <v>129</v>
      </c>
      <c r="D10" s="41">
        <v>1</v>
      </c>
      <c r="E10" s="40" t="s">
        <v>130</v>
      </c>
      <c r="F10" s="40" t="s">
        <v>131</v>
      </c>
      <c r="G10" s="46" t="s">
        <v>173</v>
      </c>
    </row>
    <row r="11" spans="1:7" s="38" customFormat="1" x14ac:dyDescent="0.35">
      <c r="A11" s="37">
        <v>1430</v>
      </c>
      <c r="B11" s="30" t="s">
        <v>10</v>
      </c>
      <c r="C11" s="30" t="s">
        <v>10</v>
      </c>
      <c r="D11" s="41">
        <v>1</v>
      </c>
      <c r="E11" s="30" t="s">
        <v>10</v>
      </c>
      <c r="F11" s="30" t="s">
        <v>10</v>
      </c>
    </row>
    <row r="12" spans="1:7" s="38" customFormat="1" x14ac:dyDescent="0.35">
      <c r="A12" s="37">
        <v>1445</v>
      </c>
      <c r="B12" s="42" t="s">
        <v>132</v>
      </c>
      <c r="C12" s="42" t="s">
        <v>133</v>
      </c>
      <c r="D12" s="41">
        <v>1</v>
      </c>
      <c r="E12" s="42" t="s">
        <v>134</v>
      </c>
      <c r="F12" s="42" t="s">
        <v>135</v>
      </c>
    </row>
    <row r="13" spans="1:7" s="38" customFormat="1" x14ac:dyDescent="0.35">
      <c r="A13" s="37">
        <f>A12+12</f>
        <v>1457</v>
      </c>
      <c r="B13" s="40" t="s">
        <v>136</v>
      </c>
      <c r="C13" s="40" t="s">
        <v>137</v>
      </c>
      <c r="D13" s="41">
        <v>1</v>
      </c>
      <c r="E13" s="40" t="s">
        <v>138</v>
      </c>
      <c r="F13" s="40" t="s">
        <v>139</v>
      </c>
    </row>
    <row r="14" spans="1:7" s="38" customFormat="1" x14ac:dyDescent="0.35">
      <c r="A14" s="37">
        <v>1509</v>
      </c>
      <c r="B14" s="42" t="s">
        <v>140</v>
      </c>
      <c r="C14" s="42" t="s">
        <v>141</v>
      </c>
      <c r="D14" s="41">
        <v>1</v>
      </c>
      <c r="E14" s="35" t="s">
        <v>142</v>
      </c>
      <c r="F14" s="35" t="s">
        <v>143</v>
      </c>
      <c r="G14" s="38" t="s">
        <v>173</v>
      </c>
    </row>
    <row r="15" spans="1:7" s="38" customFormat="1" x14ac:dyDescent="0.35">
      <c r="A15" s="37">
        <f>A14+12</f>
        <v>1521</v>
      </c>
      <c r="B15" s="40" t="s">
        <v>144</v>
      </c>
      <c r="C15" s="40" t="s">
        <v>145</v>
      </c>
      <c r="D15" s="41">
        <v>1</v>
      </c>
      <c r="E15" s="40" t="s">
        <v>146</v>
      </c>
      <c r="F15" s="40" t="s">
        <v>147</v>
      </c>
      <c r="G15" s="46" t="s">
        <v>173</v>
      </c>
    </row>
    <row r="16" spans="1:7" s="38" customFormat="1" x14ac:dyDescent="0.35">
      <c r="A16" s="37">
        <f t="shared" ref="A16:A17" si="0">A15+12</f>
        <v>1533</v>
      </c>
      <c r="B16" s="42" t="s">
        <v>148</v>
      </c>
      <c r="C16" s="42" t="s">
        <v>149</v>
      </c>
      <c r="D16" s="41">
        <v>1</v>
      </c>
      <c r="E16" s="42" t="s">
        <v>150</v>
      </c>
      <c r="F16" s="42" t="s">
        <v>151</v>
      </c>
      <c r="G16" s="45" t="s">
        <v>173</v>
      </c>
    </row>
    <row r="17" spans="1:7" s="38" customFormat="1" x14ac:dyDescent="0.35">
      <c r="A17" s="37">
        <f t="shared" si="0"/>
        <v>1545</v>
      </c>
      <c r="B17" s="40" t="s">
        <v>152</v>
      </c>
      <c r="C17" s="40" t="s">
        <v>153</v>
      </c>
      <c r="D17" s="41">
        <v>1</v>
      </c>
      <c r="E17" s="40" t="s">
        <v>154</v>
      </c>
      <c r="F17" s="40" t="s">
        <v>155</v>
      </c>
    </row>
    <row r="18" spans="1:7" s="38" customFormat="1" x14ac:dyDescent="0.35">
      <c r="A18" s="37">
        <f>A17+12</f>
        <v>1557</v>
      </c>
      <c r="B18" s="31"/>
      <c r="C18" s="31"/>
      <c r="D18" s="41">
        <v>1</v>
      </c>
      <c r="E18" s="42" t="s">
        <v>156</v>
      </c>
      <c r="F18" s="42" t="s">
        <v>157</v>
      </c>
      <c r="G18" s="47" t="s">
        <v>173</v>
      </c>
    </row>
    <row r="19" spans="1:7" s="38" customFormat="1" x14ac:dyDescent="0.35">
      <c r="A19" s="37">
        <v>1600</v>
      </c>
      <c r="B19" s="30" t="s">
        <v>10</v>
      </c>
      <c r="C19" s="30" t="s">
        <v>10</v>
      </c>
      <c r="D19" s="41">
        <v>1</v>
      </c>
      <c r="E19" s="30" t="s">
        <v>10</v>
      </c>
      <c r="F19" s="30" t="s">
        <v>10</v>
      </c>
    </row>
    <row r="20" spans="1:7" s="38" customFormat="1" x14ac:dyDescent="0.35">
      <c r="A20" s="37">
        <v>1615</v>
      </c>
      <c r="B20" s="69" t="s">
        <v>189</v>
      </c>
      <c r="C20" s="69" t="s">
        <v>190</v>
      </c>
      <c r="D20" s="41">
        <v>1</v>
      </c>
      <c r="E20" s="40" t="s">
        <v>158</v>
      </c>
      <c r="F20" s="40" t="s">
        <v>159</v>
      </c>
    </row>
    <row r="21" spans="1:7" s="38" customFormat="1" x14ac:dyDescent="0.35">
      <c r="A21" s="37">
        <f>A20+12</f>
        <v>1627</v>
      </c>
      <c r="B21" s="70"/>
      <c r="C21" s="70"/>
      <c r="D21" s="41">
        <v>1</v>
      </c>
      <c r="E21" s="42" t="s">
        <v>160</v>
      </c>
      <c r="F21" s="42" t="s">
        <v>161</v>
      </c>
      <c r="G21" s="38" t="s">
        <v>173</v>
      </c>
    </row>
    <row r="22" spans="1:7" s="38" customFormat="1" x14ac:dyDescent="0.35">
      <c r="A22" s="37">
        <f t="shared" ref="A22:A23" si="1">A21+12</f>
        <v>1639</v>
      </c>
      <c r="B22" s="31"/>
      <c r="C22" s="31"/>
      <c r="D22" s="41">
        <v>1</v>
      </c>
      <c r="E22" s="44" t="s">
        <v>162</v>
      </c>
      <c r="F22" s="40" t="s">
        <v>163</v>
      </c>
      <c r="G22" s="38" t="s">
        <v>173</v>
      </c>
    </row>
    <row r="23" spans="1:7" s="38" customFormat="1" ht="15.5" x14ac:dyDescent="0.35">
      <c r="A23" s="37">
        <f t="shared" si="1"/>
        <v>1651</v>
      </c>
      <c r="B23" s="52" t="s">
        <v>164</v>
      </c>
      <c r="C23" s="53"/>
      <c r="D23" s="53"/>
      <c r="E23" s="53"/>
      <c r="F23" s="53"/>
    </row>
    <row r="24" spans="1:7" s="38" customFormat="1" ht="15.5" x14ac:dyDescent="0.35">
      <c r="A24" s="37">
        <f>1703</f>
        <v>1703</v>
      </c>
      <c r="B24" s="59" t="s">
        <v>165</v>
      </c>
      <c r="C24" s="59"/>
      <c r="D24" s="59"/>
      <c r="E24" s="59"/>
      <c r="F24" s="59"/>
    </row>
    <row r="25" spans="1:7" s="38" customFormat="1" ht="15.5" x14ac:dyDescent="0.35">
      <c r="A25" s="37">
        <v>1730</v>
      </c>
      <c r="B25" s="59" t="s">
        <v>166</v>
      </c>
      <c r="C25" s="59"/>
      <c r="D25" s="59"/>
      <c r="E25" s="59"/>
      <c r="F25" s="59"/>
    </row>
  </sheetData>
  <mergeCells count="10">
    <mergeCell ref="B24:F24"/>
    <mergeCell ref="B25:F25"/>
    <mergeCell ref="A1:C1"/>
    <mergeCell ref="B4:F4"/>
    <mergeCell ref="B5:F5"/>
    <mergeCell ref="B7:B8"/>
    <mergeCell ref="C7:C8"/>
    <mergeCell ref="B23:F23"/>
    <mergeCell ref="B20:B21"/>
    <mergeCell ref="C20:C2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1 - 6 Jan</vt:lpstr>
      <vt:lpstr>Day 2 - 7 Jan</vt:lpstr>
      <vt:lpstr>Day 3 - 8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Newton</dc:creator>
  <cp:lastModifiedBy>Alicia Newton</cp:lastModifiedBy>
  <dcterms:created xsi:type="dcterms:W3CDTF">2020-12-17T13:34:57Z</dcterms:created>
  <dcterms:modified xsi:type="dcterms:W3CDTF">2021-01-04T08:52:00Z</dcterms:modified>
</cp:coreProperties>
</file>